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INNANO_LAN\disk\00_NEW施設利用管理\用紙の部屋\HPにUPするファイル\"/>
    </mc:Choice>
  </mc:AlternateContent>
  <bookViews>
    <workbookView xWindow="0" yWindow="0" windowWidth="20490" windowHeight="7770"/>
  </bookViews>
  <sheets>
    <sheet name="申請書" sheetId="8" r:id="rId1"/>
  </sheets>
  <definedNames>
    <definedName name="_xlnm.Print_Area" localSheetId="0">申請書!$A$1:$N$29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17" i="8" l="1"/>
  <c r="BA16" i="8"/>
  <c r="BA15" i="8"/>
  <c r="BA14" i="8"/>
  <c r="BA13" i="8"/>
  <c r="BA12" i="8"/>
  <c r="E17" i="8" l="1"/>
  <c r="E16" i="8"/>
  <c r="E15" i="8"/>
  <c r="E14" i="8"/>
  <c r="E13" i="8"/>
  <c r="E12" i="8"/>
  <c r="C17" i="8" l="1"/>
  <c r="C16" i="8"/>
  <c r="C15" i="8"/>
  <c r="C14" i="8"/>
  <c r="C13" i="8"/>
  <c r="C12" i="8"/>
  <c r="BC17" i="8"/>
  <c r="BB17" i="8"/>
  <c r="AZ17" i="8"/>
  <c r="BC16" i="8"/>
  <c r="BB16" i="8"/>
  <c r="AZ16" i="8"/>
  <c r="BC15" i="8"/>
  <c r="BB15" i="8"/>
  <c r="AZ15" i="8"/>
  <c r="BC14" i="8"/>
  <c r="BB14" i="8"/>
  <c r="AZ14" i="8"/>
  <c r="BC13" i="8"/>
  <c r="BB13" i="8"/>
  <c r="AZ13" i="8"/>
  <c r="BC12" i="8"/>
  <c r="BB12" i="8"/>
  <c r="AZ12" i="8"/>
</calcChain>
</file>

<file path=xl/sharedStrings.xml><?xml version="1.0" encoding="utf-8"?>
<sst xmlns="http://schemas.openxmlformats.org/spreadsheetml/2006/main" count="63" uniqueCount="55">
  <si>
    <t>第１号様式（第６条関係）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</si>
  <si>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ボランティア・市民活動センター施設利用申請書</t>
    <rPh sb="7" eb="9">
      <t>シミン</t>
    </rPh>
    <rPh sb="9" eb="11">
      <t>カツドウ</t>
    </rPh>
    <rPh sb="15" eb="17">
      <t>シセツ</t>
    </rPh>
    <rPh sb="17" eb="19">
      <t>リヨウ</t>
    </rPh>
    <rPh sb="19" eb="22">
      <t>シンセイショ</t>
    </rPh>
    <phoneticPr fontId="1"/>
  </si>
  <si>
    <t>武蔵村山市ボランティア・市民活動センター指定管理者　宛</t>
    <rPh sb="0" eb="5">
      <t>ｍｍ</t>
    </rPh>
    <rPh sb="12" eb="14">
      <t>シミン</t>
    </rPh>
    <rPh sb="14" eb="16">
      <t>カツドウ</t>
    </rPh>
    <rPh sb="20" eb="22">
      <t>シテイ</t>
    </rPh>
    <rPh sb="22" eb="25">
      <t>カンリシャ</t>
    </rPh>
    <rPh sb="26" eb="27">
      <t>ア</t>
    </rPh>
    <phoneticPr fontId="1"/>
  </si>
  <si>
    <t>利用団体名</t>
    <rPh sb="0" eb="2">
      <t>リヨウ</t>
    </rPh>
    <rPh sb="2" eb="4">
      <t>ダンタイ</t>
    </rPh>
    <rPh sb="4" eb="5">
      <t>メイ</t>
    </rPh>
    <phoneticPr fontId="1"/>
  </si>
  <si>
    <t>申請者氏名</t>
    <rPh sb="0" eb="3">
      <t>シンセイシャ</t>
    </rPh>
    <rPh sb="3" eb="5">
      <t>シメイ</t>
    </rPh>
    <phoneticPr fontId="1"/>
  </si>
  <si>
    <t>住所又は事務所の所在地</t>
    <rPh sb="0" eb="2">
      <t>ジュウショ</t>
    </rPh>
    <rPh sb="2" eb="3">
      <t>マタ</t>
    </rPh>
    <rPh sb="4" eb="6">
      <t>ジム</t>
    </rPh>
    <rPh sb="6" eb="7">
      <t>ショ</t>
    </rPh>
    <rPh sb="8" eb="11">
      <t>ショザイチ</t>
    </rPh>
    <phoneticPr fontId="1"/>
  </si>
  <si>
    <t>人</t>
    <rPh sb="0" eb="1">
      <t>ニン</t>
    </rPh>
    <phoneticPr fontId="1"/>
  </si>
  <si>
    <t>使　用　目　的</t>
    <rPh sb="0" eb="1">
      <t>シ</t>
    </rPh>
    <rPh sb="2" eb="3">
      <t>ヨウ</t>
    </rPh>
    <rPh sb="4" eb="5">
      <t>メ</t>
    </rPh>
    <rPh sb="6" eb="7">
      <t>マト</t>
    </rPh>
    <phoneticPr fontId="1"/>
  </si>
  <si>
    <t>上記のとおり、貴施設の利用を申請します。</t>
    <rPh sb="0" eb="2">
      <t>ジョウキ</t>
    </rPh>
    <phoneticPr fontId="1"/>
  </si>
  <si>
    <t>（日本産業規格Ａ列４番）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1"/>
  </si>
  <si>
    <t>１階表示板に利用団体名以外（イベント名、講座名
等）の表示を希望する場合は、記入してください。</t>
    <rPh sb="1" eb="2">
      <t>カイ</t>
    </rPh>
    <rPh sb="2" eb="5">
      <t>ヒョウジバン</t>
    </rPh>
    <rPh sb="6" eb="8">
      <t>リヨウ</t>
    </rPh>
    <rPh sb="8" eb="10">
      <t>ダンタイ</t>
    </rPh>
    <rPh sb="10" eb="11">
      <t>メイ</t>
    </rPh>
    <rPh sb="11" eb="13">
      <t>イガイ</t>
    </rPh>
    <rPh sb="18" eb="19">
      <t>メイ</t>
    </rPh>
    <rPh sb="20" eb="22">
      <t>コウザ</t>
    </rPh>
    <rPh sb="22" eb="23">
      <t>メイ</t>
    </rPh>
    <rPh sb="24" eb="25">
      <t>ナド</t>
    </rPh>
    <rPh sb="27" eb="29">
      <t>ヒョウジ</t>
    </rPh>
    <rPh sb="30" eb="32">
      <t>キボウ</t>
    </rPh>
    <rPh sb="34" eb="36">
      <t>バアイ</t>
    </rPh>
    <rPh sb="38" eb="40">
      <t>キニュウ</t>
    </rPh>
    <phoneticPr fontId="1"/>
  </si>
  <si>
    <t>ボランティア市民活動センター</t>
    <rPh sb="6" eb="8">
      <t>シミン</t>
    </rPh>
    <rPh sb="8" eb="10">
      <t>カツドウ</t>
    </rPh>
    <phoneticPr fontId="1"/>
  </si>
  <si>
    <t>指定管理者　受付印</t>
    <rPh sb="0" eb="5">
      <t>シテイカンリシャ</t>
    </rPh>
    <rPh sb="6" eb="9">
      <t>ウケツケイン</t>
    </rPh>
    <phoneticPr fontId="1"/>
  </si>
  <si>
    <r>
      <rPr>
        <sz val="12"/>
        <color theme="1"/>
        <rFont val="ＭＳ ゴシック"/>
        <family val="3"/>
        <charset val="128"/>
      </rPr>
      <t>電話番号</t>
    </r>
    <r>
      <rPr>
        <sz val="10"/>
        <color theme="1"/>
        <rFont val="ＭＳ ゴシック"/>
        <family val="3"/>
        <charset val="128"/>
      </rPr>
      <t>（ＦＡＸによる申請の場合は、ＦＡＸ番号も記入してください。）</t>
    </r>
    <rPh sb="0" eb="2">
      <t>デンワ</t>
    </rPh>
    <rPh sb="2" eb="4">
      <t>バンゴウ</t>
    </rPh>
    <rPh sb="11" eb="13">
      <t>シンセイ</t>
    </rPh>
    <rPh sb="14" eb="16">
      <t>バアイ</t>
    </rPh>
    <rPh sb="21" eb="23">
      <t>バンゴウ</t>
    </rPh>
    <rPh sb="24" eb="26">
      <t>キニュウ</t>
    </rPh>
    <phoneticPr fontId="1"/>
  </si>
  <si>
    <t>会議室・点字録音室・作業室</t>
    <rPh sb="0" eb="3">
      <t>カイギシツ</t>
    </rPh>
    <rPh sb="4" eb="9">
      <t>テンジロクオンシツ</t>
    </rPh>
    <rPh sb="10" eb="13">
      <t>サギョウシツ</t>
    </rPh>
    <phoneticPr fontId="1"/>
  </si>
  <si>
    <t xml:space="preserve"> (</t>
    <phoneticPr fontId="1"/>
  </si>
  <si>
    <t>曜日は自動で入ります。</t>
    <rPh sb="0" eb="2">
      <t>ヨウビ</t>
    </rPh>
    <rPh sb="3" eb="5">
      <t>ジドウ</t>
    </rPh>
    <rPh sb="6" eb="7">
      <t>ハイ</t>
    </rPh>
    <phoneticPr fontId="1"/>
  </si>
  <si>
    <t>利用施設はプルダウンリストから選んでください。</t>
    <rPh sb="0" eb="4">
      <t>リヨウシセツ</t>
    </rPh>
    <rPh sb="15" eb="16">
      <t>エラ</t>
    </rPh>
    <phoneticPr fontId="1"/>
  </si>
  <si>
    <t>)</t>
    <phoneticPr fontId="4"/>
  </si>
  <si>
    <t>～</t>
    <phoneticPr fontId="1"/>
  </si>
  <si>
    <t>西暦</t>
    <rPh sb="0" eb="2">
      <t>セイレキ</t>
    </rPh>
    <phoneticPr fontId="1"/>
  </si>
  <si>
    <t>会議室</t>
    <rPh sb="0" eb="3">
      <t>カイギシツ</t>
    </rPh>
    <phoneticPr fontId="1"/>
  </si>
  <si>
    <t>点字録音室</t>
    <rPh sb="0" eb="5">
      <t>テンジロクオンシツ</t>
    </rPh>
    <phoneticPr fontId="1"/>
  </si>
  <si>
    <t>作業室</t>
    <rPh sb="0" eb="3">
      <t>サギョウシツ</t>
    </rPh>
    <phoneticPr fontId="1"/>
  </si>
  <si>
    <t>会議室・点字録音室</t>
    <rPh sb="0" eb="3">
      <t>カイギシツ</t>
    </rPh>
    <rPh sb="4" eb="9">
      <t>テンジロクオンシツ</t>
    </rPh>
    <phoneticPr fontId="1"/>
  </si>
  <si>
    <t>点字録音室・作業室</t>
    <rPh sb="0" eb="5">
      <t>テンジロクオンシツ</t>
    </rPh>
    <rPh sb="6" eb="9">
      <t>サギョウシツ</t>
    </rPh>
    <phoneticPr fontId="1"/>
  </si>
  <si>
    <t>人数</t>
    <rPh sb="0" eb="1">
      <t>ヒト</t>
    </rPh>
    <rPh sb="1" eb="2">
      <t>カズ</t>
    </rPh>
    <phoneticPr fontId="1"/>
  </si>
  <si>
    <t>使用目的欄から入力してください。
入力後Enterまたは→矢印で次の欄に移動します。</t>
    <rPh sb="0" eb="5">
      <t>シヨウモクテキラン</t>
    </rPh>
    <rPh sb="7" eb="9">
      <t>ニュウリョク</t>
    </rPh>
    <rPh sb="17" eb="20">
      <t>ニュウリョクゴ</t>
    </rPh>
    <rPh sb="28" eb="31">
      <t>ミギヤジルシ</t>
    </rPh>
    <rPh sb="32" eb="33">
      <t>ツギ</t>
    </rPh>
    <rPh sb="34" eb="35">
      <t>ラン</t>
    </rPh>
    <rPh sb="36" eb="38">
      <t>イドウ</t>
    </rPh>
    <phoneticPr fontId="1"/>
  </si>
  <si>
    <t>選択できないセルには入力できません。</t>
    <rPh sb="0" eb="2">
      <t>センタク</t>
    </rPh>
    <rPh sb="10" eb="12">
      <t>ニュウリョク</t>
    </rPh>
    <phoneticPr fontId="1"/>
  </si>
  <si>
    <t>　　利　用　日</t>
    <rPh sb="2" eb="3">
      <t>リ</t>
    </rPh>
    <rPh sb="4" eb="5">
      <t>ヨウ</t>
    </rPh>
    <rPh sb="6" eb="7">
      <t>ヒ</t>
    </rPh>
    <phoneticPr fontId="1"/>
  </si>
  <si>
    <t>　　　　　利　用　時　間</t>
    <rPh sb="5" eb="6">
      <t>リ</t>
    </rPh>
    <rPh sb="7" eb="8">
      <t>ヨウ</t>
    </rPh>
    <rPh sb="9" eb="10">
      <t>ジ</t>
    </rPh>
    <rPh sb="11" eb="12">
      <t>アイダ</t>
    </rPh>
    <phoneticPr fontId="1"/>
  </si>
  <si>
    <t>利　用　施　設</t>
    <rPh sb="0" eb="1">
      <t>リ</t>
    </rPh>
    <rPh sb="2" eb="3">
      <t>ヨウ</t>
    </rPh>
    <rPh sb="4" eb="5">
      <t>シ</t>
    </rPh>
    <rPh sb="6" eb="7">
      <t>セツ</t>
    </rPh>
    <phoneticPr fontId="1"/>
  </si>
  <si>
    <t>西暦  年/月/日 　曜日</t>
    <rPh sb="0" eb="2">
      <t>セイレキ</t>
    </rPh>
    <rPh sb="4" eb="5">
      <t>ネン</t>
    </rPh>
    <rPh sb="6" eb="7">
      <t>ゲツ</t>
    </rPh>
    <rPh sb="8" eb="9">
      <t>ニチ</t>
    </rPh>
    <rPh sb="11" eb="13">
      <t>ヨウビ</t>
    </rPh>
    <phoneticPr fontId="1"/>
  </si>
  <si>
    <t>　時間帯</t>
    <rPh sb="1" eb="4">
      <t>ジカンタイ</t>
    </rPh>
    <phoneticPr fontId="1"/>
  </si>
  <si>
    <t>24時間表記　：は不要</t>
    <rPh sb="2" eb="4">
      <t>ジカン</t>
    </rPh>
    <rPh sb="4" eb="6">
      <t>ヒョウキ</t>
    </rPh>
    <rPh sb="9" eb="11">
      <t>フヨウ</t>
    </rPh>
    <phoneticPr fontId="1"/>
  </si>
  <si>
    <t>（利用する部屋のみ表示）</t>
    <rPh sb="1" eb="3">
      <t>リヨウ</t>
    </rPh>
    <rPh sb="5" eb="7">
      <t>ヘヤ</t>
    </rPh>
    <rPh sb="9" eb="11">
      <t>ヒョウジ</t>
    </rPh>
    <phoneticPr fontId="1"/>
  </si>
  <si>
    <t>利用日は西暦 年/月/日の形式で入力してください。　例　2021/10/1 → 表示は10月1日になります。</t>
    <rPh sb="0" eb="3">
      <t>リヨウビ</t>
    </rPh>
    <rPh sb="4" eb="6">
      <t>セイレキ</t>
    </rPh>
    <rPh sb="7" eb="8">
      <t>ネン</t>
    </rPh>
    <rPh sb="9" eb="10">
      <t>ゲツ</t>
    </rPh>
    <rPh sb="11" eb="12">
      <t>ニチ</t>
    </rPh>
    <rPh sb="13" eb="15">
      <t>ケイシキ</t>
    </rPh>
    <rPh sb="16" eb="18">
      <t>ニュウリョク</t>
    </rPh>
    <rPh sb="26" eb="27">
      <t>レイ</t>
    </rPh>
    <rPh sb="40" eb="42">
      <t>ヒョウジ</t>
    </rPh>
    <rPh sb="45" eb="46">
      <t>ガツ</t>
    </rPh>
    <rPh sb="47" eb="48">
      <t>ニチ</t>
    </rPh>
    <phoneticPr fontId="1"/>
  </si>
  <si>
    <t>～</t>
    <phoneticPr fontId="1"/>
  </si>
  <si>
    <t>)</t>
    <phoneticPr fontId="4"/>
  </si>
  <si>
    <r>
      <t>利用時間の入力は</t>
    </r>
    <r>
      <rPr>
        <b/>
        <sz val="11"/>
        <color rgb="FFFF0000"/>
        <rFont val="ＭＳ ゴシック"/>
        <family val="3"/>
        <charset val="128"/>
      </rPr>
      <t>24時間表記で：は入力不要</t>
    </r>
    <r>
      <rPr>
        <sz val="11"/>
        <rFont val="ＭＳ ゴシック"/>
        <family val="3"/>
        <charset val="128"/>
      </rPr>
      <t>です。　例　9時なら900の様に。</t>
    </r>
    <rPh sb="0" eb="4">
      <t>リヨウジカン</t>
    </rPh>
    <rPh sb="5" eb="7">
      <t>ニュウリョク</t>
    </rPh>
    <rPh sb="10" eb="12">
      <t>ジカン</t>
    </rPh>
    <rPh sb="12" eb="14">
      <t>ヒョウキ</t>
    </rPh>
    <rPh sb="17" eb="19">
      <t>ニュウリョク</t>
    </rPh>
    <rPh sb="19" eb="21">
      <t>フヨウ</t>
    </rPh>
    <rPh sb="25" eb="26">
      <t>レイ</t>
    </rPh>
    <rPh sb="28" eb="29">
      <t>ジ</t>
    </rPh>
    <rPh sb="35" eb="36">
      <t>ヨウ</t>
    </rPh>
    <phoneticPr fontId="1"/>
  </si>
  <si>
    <t xml:space="preserve"> (</t>
    <phoneticPr fontId="1"/>
  </si>
  <si>
    <t>～</t>
    <phoneticPr fontId="1"/>
  </si>
  <si>
    <t>申請日の年も西暦で入力してください。　例　2021/10/1 → 表示は2021年10月1日になります。</t>
    <rPh sb="0" eb="3">
      <t>シンセイビ</t>
    </rPh>
    <rPh sb="4" eb="5">
      <t>ネン</t>
    </rPh>
    <rPh sb="6" eb="8">
      <t>セイレキ</t>
    </rPh>
    <rPh sb="9" eb="11">
      <t>ニュウリョク</t>
    </rPh>
    <rPh sb="19" eb="20">
      <t>レイ</t>
    </rPh>
    <rPh sb="33" eb="35">
      <t>ヒョウジ</t>
    </rPh>
    <rPh sb="40" eb="41">
      <t>ネン</t>
    </rPh>
    <rPh sb="43" eb="44">
      <t>ガツ</t>
    </rPh>
    <rPh sb="45" eb="46">
      <t>ニチ</t>
    </rPh>
    <phoneticPr fontId="1"/>
  </si>
  <si>
    <t>住所は郵便番号を入力して変換すると町村まで自動表示します。</t>
    <rPh sb="0" eb="2">
      <t>ジュウショ</t>
    </rPh>
    <rPh sb="3" eb="7">
      <t>ユウビンバンゴウ</t>
    </rPh>
    <rPh sb="8" eb="10">
      <t>ニュウリョク</t>
    </rPh>
    <rPh sb="12" eb="14">
      <t>ヘンカン</t>
    </rPh>
    <rPh sb="17" eb="19">
      <t>チョウソン</t>
    </rPh>
    <rPh sb="21" eb="23">
      <t>ジドウ</t>
    </rPh>
    <rPh sb="23" eb="25">
      <t>ヒョウジ</t>
    </rPh>
    <phoneticPr fontId="1"/>
  </si>
  <si>
    <t>208-0011　→　東京都武蔵村山市学園</t>
    <phoneticPr fontId="1"/>
  </si>
  <si>
    <t>曜日</t>
    <rPh sb="0" eb="2">
      <t>ヨウビ</t>
    </rPh>
    <phoneticPr fontId="1"/>
  </si>
  <si>
    <t>時間帯</t>
    <rPh sb="0" eb="3">
      <t>ジカンタイ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</si>
  <si>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</si>
  <si>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</si>
  <si>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利用施設</t>
    <rPh sb="0" eb="4">
      <t>リヨウシセツ</t>
    </rPh>
    <phoneticPr fontId="1"/>
  </si>
  <si>
    <t>会議室・作業室</t>
    <rPh sb="0" eb="3">
      <t>カイギシツ</t>
    </rPh>
    <rPh sb="4" eb="7">
      <t>サギョウシツ</t>
    </rPh>
    <phoneticPr fontId="1"/>
  </si>
  <si>
    <t>)</t>
    <phoneticPr fontId="4"/>
  </si>
  <si>
    <t xml:space="preserve"> (</t>
    <phoneticPr fontId="1"/>
  </si>
  <si>
    <t>～</t>
    <phoneticPr fontId="1"/>
  </si>
  <si>
    <r>
      <t>時間帯は自動処理します、</t>
    </r>
    <r>
      <rPr>
        <b/>
        <sz val="11"/>
        <color rgb="FFFF0000"/>
        <rFont val="ＭＳ ゴシック"/>
        <family val="3"/>
        <charset val="128"/>
      </rPr>
      <t>入力不要</t>
    </r>
    <r>
      <rPr>
        <sz val="11"/>
        <rFont val="ＭＳ ゴシック"/>
        <family val="3"/>
        <charset val="128"/>
      </rPr>
      <t>です。但し</t>
    </r>
    <r>
      <rPr>
        <b/>
        <sz val="11"/>
        <color rgb="FFFF0000"/>
        <rFont val="ＭＳ ゴシック"/>
        <family val="3"/>
        <charset val="128"/>
      </rPr>
      <t>下記事項を遵守願います。</t>
    </r>
    <rPh sb="0" eb="3">
      <t>ジカンタイ</t>
    </rPh>
    <rPh sb="4" eb="6">
      <t>ジドウ</t>
    </rPh>
    <rPh sb="6" eb="8">
      <t>ショリ</t>
    </rPh>
    <rPh sb="12" eb="14">
      <t>ニュウリョク</t>
    </rPh>
    <rPh sb="14" eb="16">
      <t>フヨウ</t>
    </rPh>
    <rPh sb="19" eb="20">
      <t>タダ</t>
    </rPh>
    <rPh sb="21" eb="23">
      <t>カキ</t>
    </rPh>
    <rPh sb="23" eb="25">
      <t>ジコウ</t>
    </rPh>
    <rPh sb="26" eb="28">
      <t>ジュンシュ</t>
    </rPh>
    <rPh sb="28" eb="2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</si>
</sst>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aaa"/>
    <numFmt numFmtId="177" formatCode="yyyy/m/d;@"/>
    <numFmt numFmtId="178" formatCode="0&quot;:&quot;00"/>
    <numFmt numFmtId="179" formatCode="yyyy&quot;年&quot;m&quot;月&quot;d&quot;日&quot;;@"/>
    <numFmt numFmtId="180" formatCode="m&quot;月&quot;d&quot;日&quot;;@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3" fillId="0" borderId="0"/>
    <xf numFmtId="0" fontId="3" fillId="0" borderId="0"/>
  </cellStyleXfs>
  <cellXfs count="85">
    <xf numFmtId="0" fontId="0" fillId="0" borderId="0" xfId="0">
      <alignment vertical="center"/>
    </xf>
    <xf numFmtId="0" fontId="6" fillId="0" borderId="0" xfId="1" applyFont="1" applyProtection="1">
      <alignment vertical="center"/>
    </xf>
    <xf numFmtId="0" fontId="6" fillId="0" borderId="0" xfId="1" applyFont="1" applyBorder="1" applyProtection="1">
      <alignment vertical="center"/>
    </xf>
    <xf numFmtId="0" fontId="6" fillId="0" borderId="0" xfId="1" applyFont="1" applyAlignment="1" applyProtection="1"/>
    <xf numFmtId="0" fontId="9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/>
    <xf numFmtId="0" fontId="6" fillId="0" borderId="0" xfId="1" applyFont="1" applyAlignment="1" applyProtection="1">
      <alignment vertical="center"/>
    </xf>
    <xf numFmtId="0" fontId="6" fillId="0" borderId="0" xfId="1" applyFont="1" applyAlignment="1" applyProtection="1">
      <alignment horizontal="left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left" vertical="center"/>
    </xf>
    <xf numFmtId="0" fontId="15" fillId="0" borderId="0" xfId="1" applyFont="1" applyProtection="1">
      <alignment vertical="center"/>
    </xf>
    <xf numFmtId="0" fontId="9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Protection="1">
      <alignment vertical="center"/>
    </xf>
    <xf numFmtId="0" fontId="6" fillId="0" borderId="0" xfId="1" applyFont="1" applyFill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center"/>
    </xf>
    <xf numFmtId="0" fontId="8" fillId="0" borderId="0" xfId="1" applyFont="1" applyFill="1" applyProtection="1">
      <alignment vertical="center"/>
    </xf>
    <xf numFmtId="0" fontId="8" fillId="0" borderId="0" xfId="1" applyFont="1" applyFill="1" applyAlignment="1" applyProtection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0" fontId="9" fillId="0" borderId="0" xfId="1" applyFont="1" applyFill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9" fillId="0" borderId="1" xfId="1" applyFont="1" applyFill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0" fontId="6" fillId="0" borderId="0" xfId="1" applyFont="1" applyAlignment="1" applyProtection="1">
      <alignment vertical="top"/>
    </xf>
    <xf numFmtId="0" fontId="9" fillId="0" borderId="1" xfId="1" applyFont="1" applyFill="1" applyBorder="1" applyAlignment="1" applyProtection="1">
      <alignment vertical="center" wrapText="1"/>
    </xf>
    <xf numFmtId="0" fontId="9" fillId="0" borderId="12" xfId="1" applyFont="1" applyFill="1" applyBorder="1" applyAlignment="1" applyProtection="1">
      <alignment horizontal="center" vertical="center"/>
    </xf>
    <xf numFmtId="176" fontId="9" fillId="0" borderId="12" xfId="1" quotePrefix="1" applyNumberFormat="1" applyFont="1" applyFill="1" applyBorder="1" applyAlignment="1" applyProtection="1">
      <alignment horizontal="center" vertical="center"/>
    </xf>
    <xf numFmtId="177" fontId="9" fillId="0" borderId="13" xfId="1" applyNumberFormat="1" applyFont="1" applyFill="1" applyBorder="1" applyAlignment="1" applyProtection="1">
      <alignment horizontal="center" vertical="center"/>
    </xf>
    <xf numFmtId="0" fontId="15" fillId="0" borderId="1" xfId="0" quotePrefix="1" applyNumberFormat="1" applyFont="1" applyFill="1" applyBorder="1" applyAlignment="1" applyProtection="1">
      <alignment horizontal="left" vertical="center" indent="1"/>
    </xf>
    <xf numFmtId="178" fontId="9" fillId="0" borderId="11" xfId="1" applyNumberFormat="1" applyFont="1" applyFill="1" applyBorder="1" applyAlignment="1" applyProtection="1">
      <alignment vertical="center"/>
      <protection locked="0"/>
    </xf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right" vertical="center"/>
    </xf>
    <xf numFmtId="0" fontId="9" fillId="0" borderId="0" xfId="1" applyFont="1" applyFill="1" applyAlignment="1" applyProtection="1">
      <alignment horizontal="center"/>
    </xf>
    <xf numFmtId="0" fontId="9" fillId="0" borderId="0" xfId="1" applyFont="1" applyFill="1" applyAlignment="1" applyProtection="1"/>
    <xf numFmtId="0" fontId="6" fillId="0" borderId="0" xfId="1" applyFont="1" applyFill="1" applyAlignment="1" applyProtection="1"/>
    <xf numFmtId="0" fontId="9" fillId="0" borderId="0" xfId="1" applyFont="1" applyBorder="1" applyAlignment="1" applyProtection="1"/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center"/>
    </xf>
    <xf numFmtId="0" fontId="6" fillId="0" borderId="0" xfId="1" applyFont="1" applyAlignment="1" applyProtection="1">
      <alignment horizontal="center" vertical="center"/>
    </xf>
    <xf numFmtId="176" fontId="9" fillId="0" borderId="0" xfId="1" quotePrefix="1" applyNumberFormat="1" applyFont="1" applyFill="1" applyBorder="1" applyAlignment="1" applyProtection="1">
      <alignment horizontal="center" vertical="center"/>
    </xf>
    <xf numFmtId="178" fontId="6" fillId="0" borderId="0" xfId="1" applyNumberFormat="1" applyFont="1" applyAlignment="1" applyProtection="1">
      <alignment horizontal="right" vertical="center"/>
    </xf>
    <xf numFmtId="0" fontId="6" fillId="0" borderId="0" xfId="0" applyFont="1">
      <alignment vertical="center"/>
    </xf>
    <xf numFmtId="0" fontId="6" fillId="0" borderId="0" xfId="1" applyFont="1" applyAlignment="1" applyProtection="1">
      <alignment horizontal="center"/>
    </xf>
    <xf numFmtId="178" fontId="9" fillId="0" borderId="13" xfId="1" applyNumberFormat="1" applyFont="1" applyFill="1" applyBorder="1" applyAlignment="1" applyProtection="1">
      <alignment horizontal="right" vertical="center" indent="1"/>
      <protection locked="0"/>
    </xf>
    <xf numFmtId="180" fontId="9" fillId="0" borderId="11" xfId="1" applyNumberFormat="1" applyFont="1" applyFill="1" applyBorder="1" applyAlignment="1" applyProtection="1">
      <alignment horizontal="right" vertical="center"/>
      <protection locked="0"/>
    </xf>
    <xf numFmtId="0" fontId="9" fillId="0" borderId="0" xfId="1" applyFont="1" applyAlignment="1" applyProtection="1">
      <alignment horizontal="left" vertical="center"/>
    </xf>
    <xf numFmtId="179" fontId="9" fillId="0" borderId="0" xfId="1" applyNumberFormat="1" applyFont="1" applyFill="1" applyBorder="1" applyAlignment="1" applyProtection="1">
      <alignment horizontal="center" vertical="center"/>
      <protection locked="0"/>
    </xf>
    <xf numFmtId="19" fontId="8" fillId="0" borderId="3" xfId="1" applyNumberFormat="1" applyFont="1" applyFill="1" applyBorder="1" applyAlignment="1" applyProtection="1">
      <alignment horizontal="left" vertical="center" indent="1"/>
      <protection locked="0"/>
    </xf>
    <xf numFmtId="14" fontId="8" fillId="0" borderId="3" xfId="1" applyNumberFormat="1" applyFont="1" applyFill="1" applyBorder="1" applyAlignment="1" applyProtection="1">
      <alignment horizontal="left" vertical="center" indent="1"/>
      <protection locked="0"/>
    </xf>
    <xf numFmtId="0" fontId="7" fillId="0" borderId="0" xfId="1" applyFont="1" applyFill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left" vertical="center" indent="1"/>
      <protection locked="0"/>
    </xf>
    <xf numFmtId="0" fontId="8" fillId="0" borderId="12" xfId="1" applyFont="1" applyFill="1" applyBorder="1" applyAlignment="1" applyProtection="1">
      <alignment horizontal="left" vertical="center" indent="1"/>
      <protection locked="0"/>
    </xf>
    <xf numFmtId="0" fontId="8" fillId="0" borderId="13" xfId="1" applyFont="1" applyFill="1" applyBorder="1" applyAlignment="1" applyProtection="1">
      <alignment horizontal="left" vertical="center" indent="1"/>
      <protection locked="0"/>
    </xf>
    <xf numFmtId="0" fontId="9" fillId="0" borderId="11" xfId="1" applyFont="1" applyFill="1" applyBorder="1" applyAlignment="1" applyProtection="1">
      <alignment horizontal="center" vertical="center"/>
      <protection locked="0"/>
    </xf>
    <xf numFmtId="0" fontId="9" fillId="0" borderId="12" xfId="1" applyFont="1" applyFill="1" applyBorder="1" applyAlignment="1" applyProtection="1">
      <alignment horizontal="center" vertical="center"/>
      <protection locked="0"/>
    </xf>
    <xf numFmtId="0" fontId="14" fillId="0" borderId="1" xfId="1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  <protection locked="0"/>
    </xf>
    <xf numFmtId="0" fontId="11" fillId="0" borderId="12" xfId="1" applyFont="1" applyFill="1" applyBorder="1" applyAlignment="1" applyProtection="1">
      <alignment horizontal="left" vertical="center" wrapText="1" indent="1"/>
      <protection locked="0"/>
    </xf>
    <xf numFmtId="0" fontId="11" fillId="0" borderId="13" xfId="1" applyFont="1" applyFill="1" applyBorder="1" applyAlignment="1" applyProtection="1">
      <alignment horizontal="left" vertical="center" wrapText="1" indent="1"/>
      <protection locked="0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/>
    </xf>
    <xf numFmtId="0" fontId="9" fillId="0" borderId="4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/>
    </xf>
    <xf numFmtId="0" fontId="9" fillId="0" borderId="12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left" vertical="center" indent="1"/>
      <protection locked="0"/>
    </xf>
    <xf numFmtId="19" fontId="8" fillId="0" borderId="1" xfId="1" applyNumberFormat="1" applyFont="1" applyFill="1" applyBorder="1" applyAlignment="1" applyProtection="1">
      <alignment horizontal="left" vertical="center" indent="1"/>
      <protection locked="0"/>
    </xf>
    <xf numFmtId="0" fontId="9" fillId="0" borderId="5" xfId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left" vertical="center" indent="1"/>
      <protection locked="0"/>
    </xf>
    <xf numFmtId="0" fontId="9" fillId="0" borderId="7" xfId="1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center" vertical="top"/>
    </xf>
    <xf numFmtId="0" fontId="9" fillId="0" borderId="8" xfId="1" applyFont="1" applyFill="1" applyBorder="1" applyAlignment="1" applyProtection="1">
      <alignment horizontal="center" vertical="top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/>
    </xf>
    <xf numFmtId="0" fontId="9" fillId="0" borderId="9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left" vertical="center" indent="1"/>
      <protection locked="0"/>
    </xf>
  </cellXfs>
  <cellStyles count="8">
    <cellStyle name="ハイパーリンク 2" xfId="4"/>
    <cellStyle name="標準" xfId="0" builtinId="0"/>
    <cellStyle name="標準 2" xfId="1"/>
    <cellStyle name="標準 2 2" xfId="6"/>
    <cellStyle name="標準 3" xfId="3"/>
    <cellStyle name="標準 3 2" xfId="5"/>
    <cellStyle name="標準 3 3" xfId="2"/>
    <cellStyle name="標準 3 4" xfId="7"/>
  </cellStyles>
  <dxfs count="52">
    <dxf>
      <font>
        <color theme="0"/>
      </font>
    </dxf>
    <dxf>
      <fill>
        <patternFill>
          <bgColor theme="2" tint="-0.499984740745262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2" tint="-0.499984740745262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theme="0"/>
      </font>
    </dxf>
    <dxf>
      <fill>
        <patternFill>
          <bgColor theme="2" tint="-0.499984740745262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theme="0"/>
      </font>
    </dxf>
    <dxf>
      <fill>
        <patternFill>
          <bgColor theme="2" tint="-0.499984740745262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theme="0"/>
      </font>
    </dxf>
    <dxf>
      <fill>
        <patternFill>
          <bgColor theme="2" tint="-0.499984740745262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theme="0"/>
      </font>
    </dxf>
    <dxf>
      <fill>
        <patternFill>
          <bgColor theme="2" tint="-0.499984740745262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theme="0"/>
      </font>
    </dxf>
    <dxf>
      <fill>
        <patternFill>
          <bgColor theme="2" tint="-0.499984740745262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theme="0"/>
      </font>
    </dxf>
    <dxf>
      <fill>
        <patternFill>
          <bgColor theme="2" tint="-0.499984740745262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theme="0"/>
      </font>
    </dxf>
    <dxf>
      <fill>
        <patternFill>
          <bgColor theme="2" tint="-0.499984740745262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theme="0"/>
      </font>
    </dxf>
    <dxf>
      <fill>
        <patternFill>
          <bgColor theme="2" tint="-0.499984740745262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theme="0"/>
      </font>
    </dxf>
    <dxf>
      <fill>
        <patternFill>
          <bgColor theme="2" tint="-0.499984740745262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theme="0"/>
      </font>
    </dxf>
    <dxf>
      <fill>
        <patternFill>
          <bgColor theme="2" tint="-0.499984740745262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theme="0"/>
      </font>
    </dxf>
    <dxf>
      <fill>
        <patternFill>
          <bgColor theme="2" tint="-0.499984740745262"/>
        </patternFill>
      </fill>
    </dxf>
    <dxf>
      <fill>
        <patternFill patternType="none">
          <bgColor auto="1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FFFFF7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D39"/>
  <sheetViews>
    <sheetView showGridLines="0" showZeros="0" tabSelected="1" view="pageBreakPreview" zoomScale="80" zoomScaleNormal="100" zoomScaleSheetLayoutView="80" workbookViewId="0">
      <pane ySplit="6" topLeftCell="A7" activePane="bottomLeft" state="frozen"/>
      <selection pane="bottomLeft" activeCell="C7" sqref="C7:J7"/>
    </sheetView>
  </sheetViews>
  <sheetFormatPr defaultRowHeight="13.5"/>
  <cols>
    <col min="1" max="1" width="14.125" style="12" customWidth="1"/>
    <col min="2" max="2" width="3.625" style="13" customWidth="1"/>
    <col min="3" max="3" width="5.25" style="13" customWidth="1"/>
    <col min="4" max="4" width="3.625" style="13" customWidth="1"/>
    <col min="5" max="5" width="14.625" style="12" bestFit="1" customWidth="1"/>
    <col min="6" max="6" width="9.375" style="12" customWidth="1"/>
    <col min="7" max="7" width="5.25" style="12" customWidth="1"/>
    <col min="8" max="8" width="9.375" style="12" customWidth="1"/>
    <col min="9" max="14" width="7.125" style="12" customWidth="1"/>
    <col min="15" max="15" width="3.625" style="1" customWidth="1"/>
    <col min="16" max="17" width="9" style="1"/>
    <col min="18" max="18" width="9" style="1" customWidth="1"/>
    <col min="19" max="47" width="9" style="1"/>
    <col min="48" max="48" width="3" style="1" bestFit="1" customWidth="1"/>
    <col min="49" max="49" width="9" style="1"/>
    <col min="50" max="50" width="28" style="1" bestFit="1" customWidth="1"/>
    <col min="51" max="51" width="9" style="1" customWidth="1"/>
    <col min="52" max="16384" width="9" style="1"/>
  </cols>
  <sheetData>
    <row r="1" spans="1:56" ht="20.100000000000001" customHeight="1">
      <c r="A1" s="12" t="s">
        <v>0</v>
      </c>
      <c r="AE1"/>
      <c r="AF1"/>
      <c r="AG1"/>
      <c r="AT1" s="39"/>
    </row>
    <row r="2" spans="1:56" ht="35.1" customHeight="1">
      <c r="D2" s="50" t="s">
        <v>1</v>
      </c>
      <c r="E2" s="50"/>
      <c r="F2" s="50"/>
      <c r="G2" s="50"/>
      <c r="H2" s="50"/>
      <c r="I2" s="50"/>
      <c r="J2" s="50"/>
      <c r="K2" s="50"/>
      <c r="L2" s="50"/>
      <c r="AE2"/>
      <c r="AF2"/>
      <c r="AG2"/>
      <c r="AT2" s="39"/>
    </row>
    <row r="3" spans="1:56" ht="20.100000000000001" customHeight="1">
      <c r="E3" s="14"/>
      <c r="F3" s="14"/>
      <c r="G3" s="14"/>
      <c r="H3" s="14"/>
      <c r="I3" s="15"/>
      <c r="J3" s="15"/>
      <c r="R3"/>
      <c r="AE3"/>
      <c r="AF3"/>
      <c r="AG3"/>
      <c r="AT3" s="39"/>
    </row>
    <row r="4" spans="1:56" ht="20.100000000000001" customHeight="1">
      <c r="A4" s="16" t="s">
        <v>2</v>
      </c>
      <c r="B4" s="17"/>
      <c r="C4" s="17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AE4"/>
      <c r="AF4"/>
      <c r="AG4"/>
      <c r="AT4" s="39"/>
    </row>
    <row r="5" spans="1:56" ht="20.100000000000001" customHeight="1">
      <c r="A5" s="19"/>
      <c r="B5" s="18"/>
      <c r="C5" s="18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/>
      <c r="AE5"/>
      <c r="AF5"/>
      <c r="AG5"/>
      <c r="AT5" s="39"/>
    </row>
    <row r="6" spans="1:56" ht="20.100000000000001" customHeight="1">
      <c r="A6" s="19"/>
      <c r="B6" s="18"/>
      <c r="C6" s="18"/>
      <c r="D6" s="18"/>
      <c r="E6" s="19"/>
      <c r="F6" s="19"/>
      <c r="G6" s="19"/>
      <c r="H6" s="19"/>
      <c r="I6" s="20"/>
      <c r="J6" s="20"/>
      <c r="K6" s="20"/>
      <c r="L6" s="20"/>
      <c r="M6" s="20"/>
      <c r="N6" s="20"/>
      <c r="AE6"/>
      <c r="AF6"/>
      <c r="AG6"/>
      <c r="AT6" s="39"/>
    </row>
    <row r="7" spans="1:56" ht="60" customHeight="1">
      <c r="A7" s="51" t="s">
        <v>7</v>
      </c>
      <c r="B7" s="52"/>
      <c r="C7" s="53"/>
      <c r="D7" s="54"/>
      <c r="E7" s="54"/>
      <c r="F7" s="54"/>
      <c r="G7" s="54"/>
      <c r="H7" s="54"/>
      <c r="I7" s="54"/>
      <c r="J7" s="55"/>
      <c r="K7" s="21" t="s">
        <v>26</v>
      </c>
      <c r="L7" s="56"/>
      <c r="M7" s="57"/>
      <c r="N7" s="22" t="s">
        <v>6</v>
      </c>
      <c r="P7" s="6" t="s">
        <v>27</v>
      </c>
      <c r="AE7"/>
      <c r="AF7"/>
      <c r="AG7"/>
      <c r="AT7" s="39"/>
    </row>
    <row r="8" spans="1:56" ht="60" customHeight="1">
      <c r="A8" s="58" t="s">
        <v>10</v>
      </c>
      <c r="B8" s="58"/>
      <c r="C8" s="58"/>
      <c r="D8" s="58"/>
      <c r="E8" s="58"/>
      <c r="F8" s="59"/>
      <c r="G8" s="60"/>
      <c r="H8" s="60"/>
      <c r="I8" s="60"/>
      <c r="J8" s="60"/>
      <c r="K8" s="60"/>
      <c r="L8" s="60"/>
      <c r="M8" s="60"/>
      <c r="N8" s="61"/>
      <c r="P8" s="23" t="s">
        <v>28</v>
      </c>
      <c r="AE8"/>
      <c r="AF8"/>
      <c r="AG8"/>
      <c r="AT8" s="39"/>
    </row>
    <row r="9" spans="1:56" ht="30" customHeight="1">
      <c r="A9" s="19"/>
      <c r="B9" s="18"/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AE9"/>
      <c r="AF9"/>
      <c r="AG9"/>
      <c r="AT9" s="39"/>
    </row>
    <row r="10" spans="1:56" ht="24.95" customHeight="1">
      <c r="A10" s="62" t="s">
        <v>29</v>
      </c>
      <c r="B10" s="63"/>
      <c r="C10" s="63"/>
      <c r="D10" s="63"/>
      <c r="E10" s="64" t="s">
        <v>30</v>
      </c>
      <c r="F10" s="62"/>
      <c r="G10" s="62"/>
      <c r="H10" s="62"/>
      <c r="I10" s="65" t="s">
        <v>31</v>
      </c>
      <c r="J10" s="66"/>
      <c r="K10" s="66"/>
      <c r="L10" s="66"/>
      <c r="M10" s="66"/>
      <c r="N10" s="66"/>
      <c r="Q10" s="2"/>
      <c r="R10" s="2"/>
      <c r="S10" s="2"/>
      <c r="T10" s="2"/>
      <c r="AE10"/>
      <c r="AF10"/>
      <c r="AG10"/>
      <c r="AT10" s="39"/>
    </row>
    <row r="11" spans="1:56" ht="21.95" customHeight="1">
      <c r="A11" s="62" t="s">
        <v>32</v>
      </c>
      <c r="B11" s="63"/>
      <c r="C11" s="63"/>
      <c r="D11" s="63"/>
      <c r="E11" s="24" t="s">
        <v>33</v>
      </c>
      <c r="F11" s="67" t="s">
        <v>34</v>
      </c>
      <c r="G11" s="67"/>
      <c r="H11" s="68"/>
      <c r="I11" s="65" t="s">
        <v>35</v>
      </c>
      <c r="J11" s="66"/>
      <c r="K11" s="66"/>
      <c r="L11" s="66"/>
      <c r="M11" s="66"/>
      <c r="N11" s="66"/>
      <c r="Q11" s="2"/>
      <c r="R11" s="2"/>
      <c r="S11" s="2"/>
      <c r="T11" s="2"/>
      <c r="AE11"/>
      <c r="AF11"/>
      <c r="AG11"/>
      <c r="AT11" s="39"/>
      <c r="AZ11" s="39" t="s">
        <v>45</v>
      </c>
      <c r="BA11" s="39" t="s">
        <v>46</v>
      </c>
      <c r="BB11" s="39" t="s">
        <v>47</v>
      </c>
      <c r="BC11" s="39" t="s">
        <v>48</v>
      </c>
      <c r="BD11" s="1" t="s">
        <v>49</v>
      </c>
    </row>
    <row r="12" spans="1:56" ht="39.75" customHeight="1">
      <c r="A12" s="45"/>
      <c r="B12" s="25" t="s">
        <v>15</v>
      </c>
      <c r="C12" s="26">
        <f>IF($A12=0,0,WEEKDAY($A12))</f>
        <v>0</v>
      </c>
      <c r="D12" s="27" t="s">
        <v>18</v>
      </c>
      <c r="E12" s="28" t="str">
        <f>IF(F12=0,"","入力不要")</f>
        <v/>
      </c>
      <c r="F12" s="29"/>
      <c r="G12" s="25" t="s">
        <v>37</v>
      </c>
      <c r="H12" s="44"/>
      <c r="I12" s="69"/>
      <c r="J12" s="69"/>
      <c r="K12" s="69"/>
      <c r="L12" s="69"/>
      <c r="M12" s="69"/>
      <c r="N12" s="69"/>
      <c r="P12" s="10" t="s">
        <v>36</v>
      </c>
      <c r="Q12" s="2"/>
      <c r="R12" s="2"/>
      <c r="S12" s="2"/>
      <c r="T12" s="2"/>
      <c r="AE12"/>
      <c r="AF12"/>
      <c r="AG12"/>
      <c r="AT12" s="39"/>
      <c r="AZ12" s="40">
        <f>IF($A12=0,0,WEEKDAY($A12))</f>
        <v>0</v>
      </c>
      <c r="BA12" s="46" t="str">
        <f>IF($F12=0,"",IF(AND($F12&gt;=900,$F12&lt;=1200,$H12&lt;=1200),"午前",IF(AND($F12&lt;=1200,$H12&gt;=1300,$H12&lt;=1715),"午前～午後",IF(AND($F12&lt;=1200,$H12&gt;=1800,$H12&lt;=2200),"午前～夜間",IF(AND($F12&gt;=1300,$F12&lt;=1700,$H12&lt;=1715),"午後",IF(AND($F12&gt;=1300,$F12&lt;=1715,$H12&lt;=2200),"午後～夜間",IF(AND($F12&gt;=1800,$H12&lt;=2200),"夜間")))))))</f>
        <v/>
      </c>
      <c r="BB12" s="41">
        <f>IF($F12=0,0,IF(MOD($F12,1200)=0,1200,MOD($F12,1200)))</f>
        <v>0</v>
      </c>
      <c r="BC12" s="41">
        <f>IF($H12=0,0,IF(MOD($H12,1200)=0,1200,MOD($H12,1200)))</f>
        <v>0</v>
      </c>
      <c r="BD12" s="42" t="s">
        <v>21</v>
      </c>
    </row>
    <row r="13" spans="1:56" ht="39.950000000000003" customHeight="1">
      <c r="A13" s="45"/>
      <c r="B13" s="25" t="s">
        <v>40</v>
      </c>
      <c r="C13" s="26">
        <f t="shared" ref="C13:C17" si="0">IF($A13=0,0,WEEKDAY($A13))</f>
        <v>0</v>
      </c>
      <c r="D13" s="27" t="s">
        <v>51</v>
      </c>
      <c r="E13" s="28" t="str">
        <f t="shared" ref="E13:E17" si="1">IF(F13=0,"","入力不要")</f>
        <v/>
      </c>
      <c r="F13" s="29"/>
      <c r="G13" s="25" t="s">
        <v>41</v>
      </c>
      <c r="H13" s="44"/>
      <c r="I13" s="69"/>
      <c r="J13" s="69"/>
      <c r="K13" s="69"/>
      <c r="L13" s="69"/>
      <c r="M13" s="69"/>
      <c r="N13" s="69"/>
      <c r="P13" s="10" t="s">
        <v>16</v>
      </c>
      <c r="Q13" s="2"/>
      <c r="R13" s="2"/>
      <c r="S13" s="2"/>
      <c r="T13" s="2"/>
      <c r="AE13"/>
      <c r="AF13"/>
      <c r="AG13"/>
      <c r="AT13" s="39"/>
      <c r="AZ13" s="40">
        <f t="shared" ref="AZ13:AZ17" si="2">IF($A13=0,0,WEEKDAY($A13))</f>
        <v>0</v>
      </c>
      <c r="BA13" s="46" t="str">
        <f t="shared" ref="BA13:BA17" si="3">IF($F13=0,"",IF(AND($F13&gt;=900,$F13&lt;=1200,$H13&lt;=1200),"午前",IF(AND($F13&lt;=1200,$H13&gt;=1300,$H13&lt;=1715),"午前～午後",IF(AND($F13&lt;=1200,$H13&gt;=1800,$H13&lt;=2200),"午前～夜間",IF(AND($F13&gt;=1300,$F13&lt;=1700,$H13&lt;=1715),"午後",IF(AND($F13&gt;=1300,$F13&lt;=1715,$H13&lt;=2200),"午後～夜間",IF(AND($F13&gt;=1800,$H13&lt;=2200),"夜間")))))))</f>
        <v/>
      </c>
      <c r="BB13" s="41">
        <f t="shared" ref="BB13:BB17" si="4">IF($F13=0,0,IF(MOD($F13,1200)=0,1200,MOD($F13,1200)))</f>
        <v>0</v>
      </c>
      <c r="BC13" s="41">
        <f t="shared" ref="BC13:BC17" si="5">IF($H13=0,0,IF(MOD($H13,1200)=0,1200,MOD($H13,1200)))</f>
        <v>0</v>
      </c>
      <c r="BD13" s="9" t="s">
        <v>22</v>
      </c>
    </row>
    <row r="14" spans="1:56" ht="39.950000000000003" customHeight="1">
      <c r="A14" s="45"/>
      <c r="B14" s="25" t="s">
        <v>52</v>
      </c>
      <c r="C14" s="26">
        <f t="shared" si="0"/>
        <v>0</v>
      </c>
      <c r="D14" s="27" t="s">
        <v>38</v>
      </c>
      <c r="E14" s="28" t="str">
        <f t="shared" si="1"/>
        <v/>
      </c>
      <c r="F14" s="29"/>
      <c r="G14" s="25" t="s">
        <v>53</v>
      </c>
      <c r="H14" s="44"/>
      <c r="I14" s="70"/>
      <c r="J14" s="69"/>
      <c r="K14" s="69"/>
      <c r="L14" s="69"/>
      <c r="M14" s="69"/>
      <c r="N14" s="69"/>
      <c r="P14" s="10" t="s">
        <v>54</v>
      </c>
      <c r="AE14"/>
      <c r="AF14"/>
      <c r="AG14"/>
      <c r="AT14" s="39"/>
      <c r="AZ14" s="40">
        <f t="shared" si="2"/>
        <v>0</v>
      </c>
      <c r="BA14" s="46" t="str">
        <f t="shared" si="3"/>
        <v/>
      </c>
      <c r="BB14" s="41">
        <f t="shared" si="4"/>
        <v>0</v>
      </c>
      <c r="BC14" s="41">
        <f t="shared" si="5"/>
        <v>0</v>
      </c>
      <c r="BD14" s="42" t="s">
        <v>23</v>
      </c>
    </row>
    <row r="15" spans="1:56" ht="39.950000000000003" customHeight="1">
      <c r="A15" s="45"/>
      <c r="B15" s="25" t="s">
        <v>15</v>
      </c>
      <c r="C15" s="26">
        <f t="shared" si="0"/>
        <v>0</v>
      </c>
      <c r="D15" s="27" t="s">
        <v>18</v>
      </c>
      <c r="E15" s="28" t="str">
        <f t="shared" si="1"/>
        <v/>
      </c>
      <c r="F15" s="29"/>
      <c r="G15" s="25" t="s">
        <v>53</v>
      </c>
      <c r="H15" s="44"/>
      <c r="I15" s="69"/>
      <c r="J15" s="69"/>
      <c r="K15" s="69"/>
      <c r="L15" s="69"/>
      <c r="M15" s="69"/>
      <c r="N15" s="69"/>
      <c r="P15" s="10" t="s">
        <v>39</v>
      </c>
      <c r="AE15"/>
      <c r="AF15"/>
      <c r="AG15"/>
      <c r="AT15" s="39"/>
      <c r="AZ15" s="40">
        <f t="shared" si="2"/>
        <v>0</v>
      </c>
      <c r="BA15" s="46" t="str">
        <f t="shared" si="3"/>
        <v/>
      </c>
      <c r="BB15" s="41">
        <f t="shared" si="4"/>
        <v>0</v>
      </c>
      <c r="BC15" s="41">
        <f t="shared" si="5"/>
        <v>0</v>
      </c>
      <c r="BD15" s="42" t="s">
        <v>24</v>
      </c>
    </row>
    <row r="16" spans="1:56" ht="39.950000000000003" customHeight="1">
      <c r="A16" s="45"/>
      <c r="B16" s="25" t="s">
        <v>40</v>
      </c>
      <c r="C16" s="26">
        <f t="shared" si="0"/>
        <v>0</v>
      </c>
      <c r="D16" s="27" t="s">
        <v>18</v>
      </c>
      <c r="E16" s="28" t="str">
        <f t="shared" si="1"/>
        <v/>
      </c>
      <c r="F16" s="29"/>
      <c r="G16" s="25" t="s">
        <v>19</v>
      </c>
      <c r="H16" s="44"/>
      <c r="I16" s="69"/>
      <c r="J16" s="69"/>
      <c r="K16" s="69"/>
      <c r="L16" s="69"/>
      <c r="M16" s="69"/>
      <c r="N16" s="69"/>
      <c r="P16" s="1" t="s">
        <v>17</v>
      </c>
      <c r="AE16"/>
      <c r="AF16"/>
      <c r="AG16"/>
      <c r="AT16" s="39"/>
      <c r="AZ16" s="40">
        <f t="shared" si="2"/>
        <v>0</v>
      </c>
      <c r="BA16" s="46" t="str">
        <f t="shared" si="3"/>
        <v/>
      </c>
      <c r="BB16" s="41">
        <f t="shared" si="4"/>
        <v>0</v>
      </c>
      <c r="BC16" s="41">
        <f t="shared" si="5"/>
        <v>0</v>
      </c>
      <c r="BD16" s="42" t="s">
        <v>50</v>
      </c>
    </row>
    <row r="17" spans="1:56" ht="39.950000000000003" customHeight="1">
      <c r="A17" s="45"/>
      <c r="B17" s="25" t="s">
        <v>15</v>
      </c>
      <c r="C17" s="26">
        <f t="shared" si="0"/>
        <v>0</v>
      </c>
      <c r="D17" s="27" t="s">
        <v>38</v>
      </c>
      <c r="E17" s="28" t="str">
        <f t="shared" si="1"/>
        <v/>
      </c>
      <c r="F17" s="29"/>
      <c r="G17" s="25" t="s">
        <v>19</v>
      </c>
      <c r="H17" s="44"/>
      <c r="I17" s="69"/>
      <c r="J17" s="69"/>
      <c r="K17" s="69"/>
      <c r="L17" s="69"/>
      <c r="M17" s="69"/>
      <c r="N17" s="69"/>
      <c r="AE17"/>
      <c r="AF17"/>
      <c r="AG17"/>
      <c r="AT17" s="39"/>
      <c r="AZ17" s="40">
        <f t="shared" si="2"/>
        <v>0</v>
      </c>
      <c r="BA17" s="46" t="str">
        <f t="shared" si="3"/>
        <v/>
      </c>
      <c r="BB17" s="41">
        <f t="shared" si="4"/>
        <v>0</v>
      </c>
      <c r="BC17" s="41">
        <f t="shared" si="5"/>
        <v>0</v>
      </c>
      <c r="BD17" s="42" t="s">
        <v>25</v>
      </c>
    </row>
    <row r="18" spans="1:56" ht="23.1" customHeight="1">
      <c r="A18" s="30" t="s">
        <v>8</v>
      </c>
      <c r="B18" s="11"/>
      <c r="C18" s="11"/>
      <c r="D18" s="11"/>
      <c r="E18" s="30"/>
      <c r="F18" s="11"/>
      <c r="G18" s="11"/>
      <c r="H18" s="11"/>
      <c r="I18" s="11"/>
      <c r="J18" s="11"/>
      <c r="K18" s="11"/>
      <c r="L18" s="11"/>
      <c r="M18" s="11"/>
      <c r="N18" s="11"/>
      <c r="AE18"/>
      <c r="AF18"/>
      <c r="AG18"/>
      <c r="AT18" s="39"/>
      <c r="BD18" s="42" t="s">
        <v>14</v>
      </c>
    </row>
    <row r="19" spans="1:56" ht="23.1" customHeight="1">
      <c r="A19" s="31"/>
      <c r="B19" s="11"/>
      <c r="C19" s="11"/>
      <c r="D19" s="11"/>
      <c r="E19" s="32" t="s">
        <v>20</v>
      </c>
      <c r="F19" s="47"/>
      <c r="G19" s="47"/>
      <c r="H19" s="47"/>
      <c r="J19" s="11"/>
      <c r="K19" s="11"/>
      <c r="L19" s="11"/>
      <c r="M19" s="11"/>
      <c r="N19" s="11"/>
      <c r="P19" s="10" t="s">
        <v>42</v>
      </c>
      <c r="AE19"/>
      <c r="AF19"/>
      <c r="AG19"/>
      <c r="AT19" s="39"/>
    </row>
    <row r="20" spans="1:56" s="3" customFormat="1" ht="21.95" customHeight="1">
      <c r="A20" s="20" t="s">
        <v>3</v>
      </c>
      <c r="B20" s="33"/>
      <c r="C20" s="33"/>
      <c r="D20" s="33"/>
      <c r="E20" s="34"/>
      <c r="F20" s="34"/>
      <c r="G20" s="34"/>
      <c r="H20" s="34"/>
      <c r="I20" s="34"/>
      <c r="J20" s="34"/>
      <c r="K20" s="35"/>
      <c r="L20" s="35"/>
      <c r="M20" s="35"/>
      <c r="N20" s="35"/>
      <c r="O20" s="36"/>
      <c r="P20" s="36"/>
      <c r="Q20" s="36"/>
      <c r="AT20" s="43"/>
    </row>
    <row r="21" spans="1:56" ht="39.950000000000003" customHeight="1">
      <c r="A21" s="48"/>
      <c r="B21" s="49"/>
      <c r="C21" s="49"/>
      <c r="D21" s="49"/>
      <c r="E21" s="49"/>
      <c r="F21" s="49"/>
      <c r="G21" s="49"/>
      <c r="H21" s="49"/>
      <c r="I21" s="30"/>
      <c r="J21" s="30"/>
      <c r="O21" s="4"/>
      <c r="P21" s="4"/>
      <c r="Q21" s="4"/>
      <c r="AE21"/>
      <c r="AF21"/>
      <c r="AG21"/>
      <c r="AT21" s="39"/>
    </row>
    <row r="22" spans="1:56" s="3" customFormat="1" ht="21.95" customHeight="1">
      <c r="A22" s="20" t="s">
        <v>4</v>
      </c>
      <c r="B22" s="33"/>
      <c r="C22" s="33"/>
      <c r="D22" s="33"/>
      <c r="E22" s="34"/>
      <c r="F22" s="34"/>
      <c r="G22" s="34"/>
      <c r="H22" s="34"/>
      <c r="I22" s="34"/>
      <c r="J22" s="71" t="s">
        <v>11</v>
      </c>
      <c r="K22" s="72"/>
      <c r="L22" s="72"/>
      <c r="M22" s="72"/>
      <c r="N22" s="73"/>
      <c r="O22" s="36"/>
      <c r="P22" s="36"/>
      <c r="Q22" s="36"/>
      <c r="AT22" s="43"/>
    </row>
    <row r="23" spans="1:56" ht="39.950000000000003" customHeight="1">
      <c r="A23" s="74"/>
      <c r="B23" s="74"/>
      <c r="C23" s="74"/>
      <c r="D23" s="74"/>
      <c r="E23" s="74"/>
      <c r="F23" s="74"/>
      <c r="G23" s="74"/>
      <c r="H23" s="74"/>
      <c r="I23" s="30"/>
      <c r="J23" s="75" t="s">
        <v>12</v>
      </c>
      <c r="K23" s="76"/>
      <c r="L23" s="76"/>
      <c r="M23" s="76"/>
      <c r="N23" s="77"/>
      <c r="O23" s="4"/>
      <c r="P23" s="4"/>
      <c r="Q23" s="4"/>
      <c r="AE23"/>
      <c r="AF23"/>
      <c r="AG23"/>
      <c r="AT23" s="39"/>
    </row>
    <row r="24" spans="1:56" s="3" customFormat="1" ht="21.95" customHeight="1">
      <c r="A24" s="20" t="s">
        <v>5</v>
      </c>
      <c r="B24" s="33"/>
      <c r="C24" s="33"/>
      <c r="D24" s="33"/>
      <c r="E24" s="34"/>
      <c r="F24" s="34"/>
      <c r="G24" s="34"/>
      <c r="H24" s="34"/>
      <c r="I24" s="34"/>
      <c r="J24" s="78"/>
      <c r="K24" s="79"/>
      <c r="L24" s="79"/>
      <c r="M24" s="79"/>
      <c r="N24" s="80"/>
      <c r="O24" s="36"/>
      <c r="P24" s="36" t="s">
        <v>43</v>
      </c>
      <c r="Q24" s="36"/>
      <c r="AT24" s="43"/>
    </row>
    <row r="25" spans="1:56" ht="39.950000000000003" customHeight="1">
      <c r="A25" s="74"/>
      <c r="B25" s="74"/>
      <c r="C25" s="74"/>
      <c r="D25" s="74"/>
      <c r="E25" s="74"/>
      <c r="F25" s="74"/>
      <c r="G25" s="74"/>
      <c r="H25" s="74"/>
      <c r="I25" s="30"/>
      <c r="J25" s="78"/>
      <c r="K25" s="79"/>
      <c r="L25" s="79"/>
      <c r="M25" s="79"/>
      <c r="N25" s="80"/>
      <c r="O25" s="4"/>
      <c r="P25" s="8" t="s">
        <v>44</v>
      </c>
      <c r="Q25" s="4"/>
      <c r="AE25"/>
      <c r="AF25"/>
      <c r="AG25"/>
      <c r="AT25" s="39"/>
    </row>
    <row r="26" spans="1:56" s="7" customFormat="1" ht="21.95" customHeight="1">
      <c r="A26" s="37" t="s">
        <v>13</v>
      </c>
      <c r="B26" s="38"/>
      <c r="C26" s="38"/>
      <c r="D26" s="38"/>
      <c r="E26" s="35"/>
      <c r="F26" s="35"/>
      <c r="G26" s="35"/>
      <c r="H26" s="35"/>
      <c r="I26" s="35"/>
      <c r="J26" s="78"/>
      <c r="K26" s="79"/>
      <c r="L26" s="79"/>
      <c r="M26" s="79"/>
      <c r="N26" s="80"/>
      <c r="O26" s="5"/>
      <c r="P26" s="5"/>
      <c r="Q26" s="5"/>
      <c r="AT26" s="43"/>
    </row>
    <row r="27" spans="1:56" ht="39.950000000000003" customHeight="1">
      <c r="A27" s="84"/>
      <c r="B27" s="84"/>
      <c r="C27" s="84"/>
      <c r="D27" s="84"/>
      <c r="E27" s="84"/>
      <c r="F27" s="84"/>
      <c r="G27" s="84"/>
      <c r="H27" s="84"/>
      <c r="I27" s="15"/>
      <c r="J27" s="81"/>
      <c r="K27" s="82"/>
      <c r="L27" s="82"/>
      <c r="M27" s="82"/>
      <c r="N27" s="83"/>
      <c r="O27" s="8"/>
      <c r="P27" s="8"/>
      <c r="Q27" s="8"/>
      <c r="AE27"/>
      <c r="AF27"/>
      <c r="AG27"/>
      <c r="AT27" s="39"/>
    </row>
    <row r="28" spans="1:56" ht="27.75" customHeight="1">
      <c r="A28" s="15"/>
      <c r="B28" s="14"/>
      <c r="C28" s="14"/>
      <c r="D28" s="14"/>
      <c r="E28" s="15"/>
      <c r="F28" s="15"/>
      <c r="G28" s="15"/>
      <c r="H28" s="15"/>
      <c r="I28" s="15"/>
      <c r="J28" s="15"/>
      <c r="O28" s="9"/>
      <c r="P28" s="9"/>
      <c r="Q28" s="9"/>
      <c r="AE28"/>
      <c r="AF28"/>
      <c r="AG28"/>
      <c r="AT28" s="39"/>
    </row>
    <row r="29" spans="1:56">
      <c r="K29" s="15" t="s">
        <v>9</v>
      </c>
      <c r="L29" s="15"/>
      <c r="M29" s="15"/>
      <c r="N29" s="15"/>
      <c r="O29" s="8"/>
      <c r="P29" s="8"/>
      <c r="AF29"/>
      <c r="AG29"/>
      <c r="AH29"/>
      <c r="AU29" s="39"/>
    </row>
    <row r="30" spans="1:56" ht="23.1" customHeight="1"/>
    <row r="31" spans="1:56" s="3" customFormat="1" ht="21.95" customHeight="1">
      <c r="A31" s="12"/>
      <c r="B31" s="13"/>
      <c r="C31" s="13"/>
      <c r="D31" s="13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"/>
      <c r="P31" s="1"/>
      <c r="Q31" s="1"/>
      <c r="R31" s="5"/>
    </row>
    <row r="32" spans="1:56" ht="39.950000000000003" customHeight="1">
      <c r="R32" s="8"/>
    </row>
    <row r="33" spans="1:18" s="3" customFormat="1" ht="21.95" customHeight="1">
      <c r="A33" s="12"/>
      <c r="B33" s="13"/>
      <c r="C33" s="13"/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"/>
      <c r="P33" s="1"/>
      <c r="Q33" s="1"/>
      <c r="R33" s="5"/>
    </row>
    <row r="34" spans="1:18" ht="39.950000000000003" customHeight="1">
      <c r="R34" s="8"/>
    </row>
    <row r="35" spans="1:18" s="3" customFormat="1" ht="21.95" customHeight="1">
      <c r="A35" s="12"/>
      <c r="B35" s="13"/>
      <c r="C35" s="13"/>
      <c r="D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"/>
      <c r="P35" s="1"/>
      <c r="Q35" s="1"/>
      <c r="R35" s="5"/>
    </row>
    <row r="36" spans="1:18" ht="39.950000000000003" customHeight="1">
      <c r="R36" s="8"/>
    </row>
    <row r="37" spans="1:18" s="7" customFormat="1" ht="21.95" customHeight="1">
      <c r="A37" s="12"/>
      <c r="B37" s="13"/>
      <c r="C37" s="13"/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"/>
      <c r="P37" s="1"/>
      <c r="Q37" s="1"/>
      <c r="R37" s="5"/>
    </row>
    <row r="38" spans="1:18" ht="39.950000000000003" customHeight="1">
      <c r="R38" s="8"/>
    </row>
    <row r="39" spans="1:18" ht="27.75" customHeight="1">
      <c r="R39" s="9"/>
    </row>
  </sheetData>
  <sheetProtection sheet="1" objects="1" scenarios="1" selectLockedCells="1"/>
  <mergeCells count="26">
    <mergeCell ref="A23:H23"/>
    <mergeCell ref="J23:N23"/>
    <mergeCell ref="J24:N27"/>
    <mergeCell ref="A25:H25"/>
    <mergeCell ref="A27:H27"/>
    <mergeCell ref="I14:N14"/>
    <mergeCell ref="I15:N15"/>
    <mergeCell ref="I16:N16"/>
    <mergeCell ref="J22:N22"/>
    <mergeCell ref="I17:N17"/>
    <mergeCell ref="F19:H19"/>
    <mergeCell ref="A21:H21"/>
    <mergeCell ref="D2:L2"/>
    <mergeCell ref="A7:B7"/>
    <mergeCell ref="C7:J7"/>
    <mergeCell ref="L7:M7"/>
    <mergeCell ref="A8:E8"/>
    <mergeCell ref="F8:N8"/>
    <mergeCell ref="A10:D10"/>
    <mergeCell ref="E10:H10"/>
    <mergeCell ref="I10:N10"/>
    <mergeCell ref="A11:D11"/>
    <mergeCell ref="F11:H11"/>
    <mergeCell ref="I11:N11"/>
    <mergeCell ref="I12:N12"/>
    <mergeCell ref="I13:N13"/>
  </mergeCells>
  <phoneticPr fontId="1"/>
  <conditionalFormatting sqref="G14">
    <cfRule type="expression" dxfId="51" priority="65">
      <formula>$H14=0</formula>
    </cfRule>
    <cfRule type="expression" dxfId="50" priority="66">
      <formula>$H14=0</formula>
    </cfRule>
    <cfRule type="expression" dxfId="49" priority="71">
      <formula>$H14&lt;1200</formula>
    </cfRule>
    <cfRule type="expression" dxfId="48" priority="72">
      <formula>$H14&lt;1200</formula>
    </cfRule>
  </conditionalFormatting>
  <conditionalFormatting sqref="G16">
    <cfRule type="expression" dxfId="47" priority="61">
      <formula>$H14=0</formula>
    </cfRule>
    <cfRule type="expression" dxfId="46" priority="62">
      <formula>$H14=0</formula>
    </cfRule>
    <cfRule type="expression" dxfId="45" priority="69">
      <formula>$K14&gt;1800</formula>
    </cfRule>
    <cfRule type="expression" dxfId="44" priority="70">
      <formula>$K14&gt;1800</formula>
    </cfRule>
  </conditionalFormatting>
  <conditionalFormatting sqref="G11">
    <cfRule type="expression" dxfId="43" priority="53">
      <formula>$H11=0</formula>
    </cfRule>
    <cfRule type="expression" dxfId="42" priority="54">
      <formula>$H11=0</formula>
    </cfRule>
    <cfRule type="expression" dxfId="41" priority="59">
      <formula>$H11&lt;1200</formula>
    </cfRule>
    <cfRule type="expression" dxfId="40" priority="60">
      <formula>$H11&lt;1200</formula>
    </cfRule>
  </conditionalFormatting>
  <conditionalFormatting sqref="G13">
    <cfRule type="expression" dxfId="39" priority="49">
      <formula>$H11=0</formula>
    </cfRule>
    <cfRule type="expression" dxfId="38" priority="50">
      <formula>$H11=0</formula>
    </cfRule>
    <cfRule type="expression" dxfId="37" priority="57">
      <formula>$K11&gt;1800</formula>
    </cfRule>
    <cfRule type="expression" dxfId="36" priority="58">
      <formula>$K11&gt;1800</formula>
    </cfRule>
  </conditionalFormatting>
  <conditionalFormatting sqref="G17">
    <cfRule type="expression" dxfId="35" priority="41">
      <formula>$H17=0</formula>
    </cfRule>
    <cfRule type="expression" dxfId="34" priority="42">
      <formula>$H17=0</formula>
    </cfRule>
    <cfRule type="expression" dxfId="33" priority="47">
      <formula>$H17&lt;1200</formula>
    </cfRule>
    <cfRule type="expression" dxfId="32" priority="48">
      <formula>$H17&lt;1200</formula>
    </cfRule>
  </conditionalFormatting>
  <conditionalFormatting sqref="G19">
    <cfRule type="expression" dxfId="31" priority="37">
      <formula>$H17=0</formula>
    </cfRule>
    <cfRule type="expression" dxfId="30" priority="38">
      <formula>$H17=0</formula>
    </cfRule>
    <cfRule type="expression" dxfId="29" priority="45">
      <formula>$K17&gt;1800</formula>
    </cfRule>
    <cfRule type="expression" dxfId="28" priority="46">
      <formula>$K17&gt;1800</formula>
    </cfRule>
  </conditionalFormatting>
  <conditionalFormatting sqref="G20">
    <cfRule type="expression" dxfId="27" priority="29">
      <formula>$H20=0</formula>
    </cfRule>
    <cfRule type="expression" dxfId="26" priority="30">
      <formula>$H20=0</formula>
    </cfRule>
    <cfRule type="expression" dxfId="25" priority="35">
      <formula>$H20&lt;1200</formula>
    </cfRule>
    <cfRule type="expression" dxfId="24" priority="36">
      <formula>$H20&lt;1200</formula>
    </cfRule>
  </conditionalFormatting>
  <conditionalFormatting sqref="G22">
    <cfRule type="expression" dxfId="23" priority="25">
      <formula>$H20=0</formula>
    </cfRule>
    <cfRule type="expression" dxfId="22" priority="26">
      <formula>$H20=0</formula>
    </cfRule>
    <cfRule type="expression" dxfId="21" priority="33">
      <formula>$K20&gt;1800</formula>
    </cfRule>
    <cfRule type="expression" dxfId="20" priority="34">
      <formula>$K20&gt;1800</formula>
    </cfRule>
  </conditionalFormatting>
  <conditionalFormatting sqref="G23">
    <cfRule type="expression" dxfId="19" priority="17">
      <formula>$H23=0</formula>
    </cfRule>
    <cfRule type="expression" dxfId="18" priority="18">
      <formula>$H23=0</formula>
    </cfRule>
    <cfRule type="expression" dxfId="17" priority="23">
      <formula>$H23&lt;1200</formula>
    </cfRule>
    <cfRule type="expression" dxfId="16" priority="24">
      <formula>$H23&lt;1200</formula>
    </cfRule>
  </conditionalFormatting>
  <conditionalFormatting sqref="G25">
    <cfRule type="expression" dxfId="15" priority="13">
      <formula>$H23=0</formula>
    </cfRule>
    <cfRule type="expression" dxfId="14" priority="14">
      <formula>$H23=0</formula>
    </cfRule>
    <cfRule type="expression" dxfId="13" priority="21">
      <formula>$K23&gt;1800</formula>
    </cfRule>
    <cfRule type="expression" dxfId="12" priority="22">
      <formula>$K23&gt;1800</formula>
    </cfRule>
  </conditionalFormatting>
  <conditionalFormatting sqref="G26">
    <cfRule type="expression" dxfId="11" priority="5">
      <formula>$H26=0</formula>
    </cfRule>
    <cfRule type="expression" dxfId="10" priority="6">
      <formula>$H26=0</formula>
    </cfRule>
    <cfRule type="expression" dxfId="9" priority="11">
      <formula>$H26&lt;1200</formula>
    </cfRule>
    <cfRule type="expression" dxfId="8" priority="12">
      <formula>$H26&lt;1200</formula>
    </cfRule>
  </conditionalFormatting>
  <conditionalFormatting sqref="G28">
    <cfRule type="expression" dxfId="7" priority="1">
      <formula>$H26=0</formula>
    </cfRule>
    <cfRule type="expression" dxfId="6" priority="2">
      <formula>$H26=0</formula>
    </cfRule>
    <cfRule type="expression" dxfId="5" priority="9">
      <formula>$K26&gt;1800</formula>
    </cfRule>
    <cfRule type="expression" dxfId="4" priority="10">
      <formula>$K26&gt;1800</formula>
    </cfRule>
  </conditionalFormatting>
  <conditionalFormatting sqref="G15 G12 G18 G21 G24 G27">
    <cfRule type="expression" dxfId="3" priority="77">
      <formula>$H11=0</formula>
    </cfRule>
    <cfRule type="expression" dxfId="2" priority="78">
      <formula>$H11=0</formula>
    </cfRule>
    <cfRule type="expression" dxfId="1" priority="79">
      <formula>$AV12=2</formula>
    </cfRule>
    <cfRule type="expression" dxfId="0" priority="80">
      <formula>$AV12=2</formula>
    </cfRule>
  </conditionalFormatting>
  <dataValidations count="2">
    <dataValidation imeMode="hiragana" allowBlank="1" showInputMessage="1" showErrorMessage="1" sqref="A23:H23 A21 A25:H25"/>
    <dataValidation type="list" allowBlank="1" showInputMessage="1" showErrorMessage="1" sqref="I12:N17">
      <formula1>$BD$12:$BD$18</formula1>
    </dataValidation>
  </dataValidations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ws9225</dc:creator>
  <cp:lastModifiedBy>齋藤Home1</cp:lastModifiedBy>
  <cp:lastPrinted>2021-10-02T01:53:53Z</cp:lastPrinted>
  <dcterms:created xsi:type="dcterms:W3CDTF">2021-06-23T04:05:47Z</dcterms:created>
  <dcterms:modified xsi:type="dcterms:W3CDTF">2021-10-26T00:04:48Z</dcterms:modified>
</cp:coreProperties>
</file>